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gIXe3oZLWHTcqVum4sXtnrYJlXzUrmEKZ1bPPANG35j5kEw2Ddyt8vu2sUl6repc3Yo7L6MHffltMemOAy7E0Q==" workbookSaltValue="UdOrbE4KbnXqjBG5OIWEeQ==" workbookSpinCount="100000" lockStructure="1"/>
  <bookViews>
    <workbookView xWindow="0" yWindow="0" windowWidth="2544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F106" i="1" l="1"/>
  <c r="AG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<sst xmlns="http://schemas.openxmlformats.org/spreadsheetml/2006/main" count="394" uniqueCount="393">
  <si>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</si>
  <si>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</si>
  <si>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</si>
  <si>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</si>
  <si>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</si>
  <si>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</si>
  <si>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</si>
  <si>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</si>
  <si>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</si>
  <si>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</si>
  <si>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</si>
  <si>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</si>
  <si>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</si>
  <si>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</si>
  <si>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</si>
  <si>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</si>
  <si>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</si>
  <si>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</si>
  <si>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</si>
  <si>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</si>
  <si>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</si>
  <si>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</si>
  <si>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</si>
  <si>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</si>
  <si>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</si>
  <si>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</si>
  <si>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</si>
  <si>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</si>
  <si>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</si>
  <si>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</si>
  <si>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</si>
  <si>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</si>
  <si>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</si>
  <si>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</si>
  <si>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</si>
  <si>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</si>
  <si>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</si>
  <si>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</si>
  <si>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</si>
  <si>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</si>
  <si>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</si>
  <si>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</si>
  <si>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</si>
  <si>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</si>
  <si>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</si>
  <si>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</si>
  <si>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</si>
  <si>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</si>
  <si>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</si>
  <si>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</si>
  <si>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</si>
  <si>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</si>
  <si>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</si>
  <si>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</si>
  <si>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</si>
  <si>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</si>
  <si>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</si>
  <si>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</si>
  <si>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</si>
  <si>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</si>
  <si>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</si>
  <si>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</si>
  <si>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</si>
  <si>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</si>
  <si>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</si>
  <si>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</si>
  <si>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</si>
  <si>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</si>
  <si>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</si>
  <si>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</si>
  <si>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</si>
  <si>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</si>
  <si>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</si>
  <si>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</si>
  <si>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</si>
  <si>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</si>
  <si>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</si>
  <si>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</si>
  <si>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</si>
  <si>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</si>
  <si>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</si>
  <si>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</si>
  <si>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</si>
  <si>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</si>
  <si>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</si>
  <si>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</si>
  <si>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</si>
  <si>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</si>
  <si>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</si>
  <si>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</si>
  <si>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</si>
  <si>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</si>
  <si>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</si>
  <si>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</si>
  <si>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</si>
  <si>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</si>
  <si>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</si>
  <si>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</si>
  <si>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</si>
  <si>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</si>
  <si>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</si>
  <si>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</si>
  <si>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</si>
  <si>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</si>
  <si>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</si>
  <si>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</si>
  <si>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</si>
  <si>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</si>
  <si>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</si>
  <si>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</si>
  <si>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</si>
  <si>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</si>
  <si>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</si>
  <si>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</si>
  <si>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</si>
  <si>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</si>
  <si>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</si>
  <si>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</si>
  <si>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</si>
  <si>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</si>
  <si>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</si>
  <si>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</si>
  <si>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</si>
  <si>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</si>
  <si>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</si>
  <si>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</si>
  <si>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</si>
  <si>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</si>
  <si>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</si>
  <si>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</si>
  <si>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</si>
  <si>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</si>
  <si>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</si>
  <si>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</si>
  <si>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</si>
  <si>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</si>
  <si>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</si>
  <si>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</si>
  <si>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</si>
  <si>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</si>
  <si>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</si>
  <si>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</si>
  <si>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</si>
  <si>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</si>
  <si>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</si>
  <si>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</si>
  <si>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</si>
  <si>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</si>
  <si>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</si>
  <si>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</si>
  <si>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</si>
  <si>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</si>
  <si>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</si>
  <si>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</si>
  <si>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</si>
  <si>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</si>
  <si>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</si>
  <si>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</si>
  <si>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</si>
  <si>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</si>
  <si>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</si>
  <si>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</si>
  <si>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</si>
  <si>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</si>
  <si>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</si>
  <si>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</si>
  <si>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</si>
  <si>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</si>
  <si>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</si>
  <si>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</si>
  <si>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</si>
  <si>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</si>
  <si>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</si>
  <si>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</si>
  <si>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</si>
  <si>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</si>
  <si>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</si>
  <si>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</si>
  <si>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</si>
  <si>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</si>
  <si>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</si>
  <si>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</si>
  <si>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</si>
  <si>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</si>
  <si>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</si>
  <si>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</si>
  <si>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</si>
  <si>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</si>
  <si>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</si>
  <si>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</si>
  <si>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</si>
  <si>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</si>
  <si>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</si>
  <si>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</si>
  <si>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</si>
  <si>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</si>
  <si>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</si>
  <si>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</si>
  <si>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</si>
  <si>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</si>
  <si>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</si>
  <si>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</si>
  <si>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</si>
  <si>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</si>
  <si>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</si>
  <si>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</si>
  <si>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</si>
  <si>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</si>
  <si>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</si>
  <si>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</si>
  <si>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</si>
  <si>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</si>
  <si>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</si>
  <si>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</si>
  <si>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</si>
  <si>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</si>
  <si>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</si>
  <si>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</si>
  <si>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</si>
  <si>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</si>
  <si>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</si>
  <si>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</si>
  <si>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</si>
  <si>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</si>
  <si>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</si>
  <si>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</si>
  <si>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</si>
  <si>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</si>
  <si>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</si>
  <si>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</si>
  <si>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</si>
  <si>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</si>
  <si>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</si>
  <si>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</si>
  <si>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</si>
  <si>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</si>
  <si>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</si>
  <si>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</si>
  <si>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</si>
  <si>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</si>
  <si>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</si>
  <si>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</si>
  <si>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</si>
  <si>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</si>
  <si>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</si>
  <si>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</si>
  <si>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</si>
  <si>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</si>
  <si>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</si>
  <si>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</si>
  <si>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</si>
  <si>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</si>
  <si>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</si>
  <si>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</si>
  <si>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</si>
  <si>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</si>
  <si>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</si>
  <si>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</si>
  <si>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</si>
  <si>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</si>
  <si>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</si>
  <si>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</si>
  <si>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</si>
  <si>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</si>
  <si>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</si>
  <si>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</si>
  <si>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</si>
  <si>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</si>
  <si>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</si>
  <si>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</si>
  <si>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</si>
  <si>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</si>
  <si>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</si>
  <si>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</si>
  <si>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</si>
  <si>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</si>
  <si>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</si>
  <si>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</si>
  <si>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</si>
  <si>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</si>
  <si>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</si>
  <si>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</si>
  <si>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</si>
  <si>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</si>
  <si>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</si>
  <si>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</si>
  <si>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</si>
  <si>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</si>
  <si>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</si>
  <si>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</si>
  <si>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</si>
  <si>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</si>
  <si>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</si>
  <si>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</si>
  <si>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</si>
  <si>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</si>
  <si>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</si>
  <si>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</si>
  <si>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</si>
  <si>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</si>
  <si>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</si>
  <si>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</si>
  <si>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</si>
  <si>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</si>
  <si>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</si>
  <si>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</si>
  <si>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</si>
  <si>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</si>
  <si>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</si>
  <si>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</si>
  <si>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</si>
  <si>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</si>
  <si>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</si>
  <si>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</si>
  <si>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</si>
  <si>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</si>
  <si>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</si>
  <si>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</si>
  <si>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</si>
  <si>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</si>
  <si>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</si>
  <si>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</si>
  <si>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</si>
  <si>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</si>
  <si>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</si>
  <si>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</si>
  <si>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</si>
  <si>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</si>
  <si>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</si>
  <si>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</si>
  <si>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</si>
  <si>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</si>
  <si>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</si>
  <si>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</si>
  <si>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</si>
  <si>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</si>
  <si>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</si>
  <si>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</si>
  <si>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</si>
  <si>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</si>
  <si>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</si>
  <si>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</si>
  <si>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</si>
  <si>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</si>
  <si>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</si>
  <si>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</si>
  <si>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</si>
  <si>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</si>
  <si>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</si>
  <si>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</si>
  <si>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</si>
  <si>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</si>
  <si>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</si>
  <si>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</si>
  <si>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</si>
  <si>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</si>
  <si>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</si>
  <si>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</si>
  <si>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</si>
  <si>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</si>
  <si>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</si>
  <si>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</si>
  <si>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</si>
  <si>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</si>
  <si>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</si>
  <si>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</si>
  <si>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</si>
  <si>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</si>
  <si>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</si>
  <si>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</si>
  <si>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</si>
  <si>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</si>
  <si>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</si>
  <si>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</si>
  <si>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</si>
  <si>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</si>
  <si>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</si>
  <si>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</si>
  <si>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</si>
  <si>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</si>
  <si>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</si>
  <si>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</si>
  <si>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</si>
  <si>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</si>
  <si>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</si>
  <si>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</si>
  <si>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TUXCUECA</t>
  </si>
  <si>
    <t>DEL 1 AL 31 DE DICIEMBRE DE 2020</t>
  </si>
  <si>
    <t>PROF. REYES MANCILLA ACEVES</t>
  </si>
  <si>
    <t>L.I. CESAR ZEPEDA CARRANZA</t>
  </si>
  <si>
    <t>PRESIDENTE MUNICIPAL</t>
  </si>
  <si>
    <t>ENCARGADO DE LA HACIENDA MPAL</t>
  </si>
  <si>
    <t>ASEJ2020-12-18-05-2021-1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</si>
</sst>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B1" zoomScaleNormal="100" workbookViewId="0">
      <selection activeCell="B2" sqref="B2:BN2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2020</v>
      </c>
      <c r="AG5" s="6">
        <v>2019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2020</v>
      </c>
      <c r="BN5" s="6">
        <v>2019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3912202.9</v>
      </c>
      <c r="AG8" s="16">
        <f>SUM(AG9:AG15)</f>
        <v>3702561.62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3054880.06</v>
      </c>
      <c r="BN8" s="16">
        <f>SUM(BN9:BN17)</f>
        <v>1555791.91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4733.46</v>
      </c>
      <c r="AG9" s="18">
        <v>33048.639999999999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170.75</v>
      </c>
      <c r="BN9" s="18">
        <v>90.72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2999774.32</v>
      </c>
      <c r="AG10" s="18">
        <v>3151785.35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907695.12</v>
      </c>
      <c r="AG15" s="18">
        <v>517727.63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3054709.31</v>
      </c>
      <c r="BN15" s="18">
        <v>1555701.19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444178.99</v>
      </c>
      <c r="AG16" s="16">
        <f>SUM(AG17:AG23)</f>
        <v>1151119.26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0</v>
      </c>
      <c r="AG19" s="18">
        <v>0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4359.57</v>
      </c>
      <c r="BN22" s="16">
        <f>SUM(BN23:BN25)</f>
        <v>1622894.03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444178.99</v>
      </c>
      <c r="AG23" s="18">
        <v>1151119.26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4359.57</v>
      </c>
      <c r="BN23" s="18">
        <v>1622894.03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0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4356381.8899999997</v>
      </c>
      <c r="AG46" s="22">
        <f>AG8+AG16+AG24+AG30+AG36+AG38+AG41</f>
        <v>4853680.88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3059239.63</v>
      </c>
      <c r="BN48" s="22">
        <f>BN8+BN18+BN22+BN26+BN29+BN33+BN40+BN44</f>
        <v>3178685.94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10042174.99</v>
      </c>
      <c r="BN57" s="16">
        <f>SUM(BN58:BN62)</f>
        <v>10042174.99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31528701.199999999</v>
      </c>
      <c r="AG59" s="16">
        <f>SUM(AG60:AG66)</f>
        <v>27452492.559999999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10042174.99</v>
      </c>
      <c r="BN60" s="18">
        <v>10042174.99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27452492.559999999</v>
      </c>
      <c r="AG63" s="18">
        <v>27452492.559999999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4076208.64</v>
      </c>
      <c r="AG64" s="18">
        <v>0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555354.24</v>
      </c>
      <c r="AG67" s="16">
        <f>SUM(AG68:AG75)</f>
        <v>372046.13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286987.01</v>
      </c>
      <c r="AG68" s="18">
        <v>183819.01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10087.01</v>
      </c>
      <c r="AG69" s="18">
        <v>4138.01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0</v>
      </c>
      <c r="AG70" s="18">
        <v>0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0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258280.22</v>
      </c>
      <c r="AG73" s="18">
        <v>184089.11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34699.980000000003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34699.980000000003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10042174.99</v>
      </c>
      <c r="BN79" s="25">
        <f>BN50+BN53+BN57+BN63+BN67+BN74</f>
        <v>10042174.99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13101414.620000001</v>
      </c>
      <c r="BN80" s="26">
        <f>BN48+BN79</f>
        <v>13220860.93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23373722.690000001</v>
      </c>
      <c r="BN86" s="16">
        <f>BN87+BN88+BN89+BN94+BN98</f>
        <v>19457358.640000001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3916364.05</v>
      </c>
      <c r="BN87" s="18">
        <v>6481534.3099999996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19457358.640000001</v>
      </c>
      <c r="BN88" s="18">
        <v>12975824.33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23373722.690000001</v>
      </c>
      <c r="BN104" s="33">
        <f>BN82+BN86+BN101</f>
        <v>19457358.640000001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32118755.419999998</v>
      </c>
      <c r="AG105" s="63">
        <f>AG48+AG53+AG59+AG67+AG76+AG82+AG88+AG95+AG101</f>
        <v>27824538.689999998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36475137.309999995</v>
      </c>
      <c r="AG106" s="36">
        <f>AG46+AG105</f>
        <v>32678219.569999997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36475137.310000002</v>
      </c>
      <c r="BN106" s="38">
        <f>BN80+BN104</f>
        <v>32678219.57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PPeA6za1hhyTm5kgDwOeN13YSDDGuXqMBe3aXj6wGEveqJWq2k1RZotsPlVZX6R2Tj6m7wAYLm+SPdQNK3Fe+Q==" saltValue="Dz1tGrIkEOceRF6WnPuBuA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OEM</cp:lastModifiedBy>
  <cp:lastPrinted>2021-06-30T14:33:47Z</cp:lastPrinted>
  <dcterms:created xsi:type="dcterms:W3CDTF">2020-01-21T01:24:36Z</dcterms:created>
  <dcterms:modified xsi:type="dcterms:W3CDTF">2021-06-30T14:34:11Z</dcterms:modified>
</cp:coreProperties>
</file>